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y.shin\Documents\JY\4전략\기업회생절차\채권자목록\채권자신고 공고\"/>
    </mc:Choice>
  </mc:AlternateContent>
  <bookViews>
    <workbookView xWindow="-120" yWindow="-120" windowWidth="29040" windowHeight="15996"/>
  </bookViews>
  <sheets>
    <sheet name="12회차 조기상환 청구자 대상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8" i="1"/>
  <c r="D9" i="1" l="1"/>
  <c r="C12" i="1"/>
  <c r="I9" i="1"/>
  <c r="C13" i="1" l="1"/>
  <c r="J8" i="1"/>
  <c r="C14" i="1" s="1"/>
</calcChain>
</file>

<file path=xl/sharedStrings.xml><?xml version="1.0" encoding="utf-8"?>
<sst xmlns="http://schemas.openxmlformats.org/spreadsheetml/2006/main" count="23" uniqueCount="21">
  <si>
    <t>(단위 : 원, %)</t>
    <phoneticPr fontId="1" type="noConversion"/>
  </si>
  <si>
    <t>회차</t>
    <phoneticPr fontId="1" type="noConversion"/>
  </si>
  <si>
    <t>구분</t>
    <phoneticPr fontId="1" type="noConversion"/>
  </si>
  <si>
    <t>시작일</t>
    <phoneticPr fontId="1" type="noConversion"/>
  </si>
  <si>
    <t>종료일</t>
    <phoneticPr fontId="1" type="noConversion"/>
  </si>
  <si>
    <t>조기상환율</t>
    <phoneticPr fontId="1" type="noConversion"/>
  </si>
  <si>
    <t>적수</t>
    <phoneticPr fontId="1" type="noConversion"/>
  </si>
  <si>
    <t>금액</t>
    <phoneticPr fontId="1" type="noConversion"/>
  </si>
  <si>
    <t>의결권액</t>
    <phoneticPr fontId="1" type="noConversion"/>
  </si>
  <si>
    <t>비고</t>
    <phoneticPr fontId="1" type="noConversion"/>
  </si>
  <si>
    <t>채권원금</t>
    <phoneticPr fontId="1" type="noConversion"/>
  </si>
  <si>
    <t>-</t>
    <phoneticPr fontId="1" type="noConversion"/>
  </si>
  <si>
    <t xml:space="preserve"> 개시결정 전일까지 미지급한 조기상환액</t>
    <phoneticPr fontId="1" type="noConversion"/>
  </si>
  <si>
    <t>미지급이자</t>
    <phoneticPr fontId="1" type="noConversion"/>
  </si>
  <si>
    <t xml:space="preserve"> 미지급이자에 대한 지연이자(15%)</t>
    <phoneticPr fontId="1" type="noConversion"/>
  </si>
  <si>
    <t>(원인)</t>
  </si>
  <si>
    <t>(내용)</t>
  </si>
  <si>
    <t>(의결권 액)</t>
    <phoneticPr fontId="1" type="noConversion"/>
  </si>
  <si>
    <t>[이원다이애그노믹스] BW 회생채권가액 산정 파일(제10회 조기상환청구자用)</t>
    <phoneticPr fontId="1" type="noConversion"/>
  </si>
  <si>
    <t>10회차</t>
    <phoneticPr fontId="1" type="noConversion"/>
  </si>
  <si>
    <t>제10회차 신주인수권부사채 조기상환청구 미지급 채권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</si>
</sst>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%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left" vertical="center"/>
    </xf>
    <xf numFmtId="3" fontId="0" fillId="5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10" fontId="0" fillId="0" borderId="0" xfId="0" applyNumberFormat="1">
      <alignment vertical="center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3" fontId="0" fillId="4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4" borderId="2" xfId="0" applyNumberFormat="1" applyFill="1" applyBorder="1" applyAlignment="1">
      <alignment horizontal="right" vertical="center"/>
    </xf>
    <xf numFmtId="3" fontId="0" fillId="4" borderId="3" xfId="0" applyNumberForma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771526</xdr:colOff>
      <xdr:row>38</xdr:row>
      <xdr:rowOff>38101</xdr:rowOff>
    </xdr:from>
    <xdr:to>
      <xdr:col>9</xdr:col>
      <xdr:colOff>695326</xdr:colOff>
      <xdr:row>39</xdr:row>
      <xdr:rowOff>95251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F86F38E5-38A7-402E-9E5D-E2B0AC046D5C}"/>
            </a:ext>
          </a:extLst>
        </xdr:cNvPr>
        <xdr:cNvSpPr/>
      </xdr:nvSpPr>
      <xdr:spPr>
        <a:xfrm>
          <a:off x="5543551" y="8858251"/>
          <a:ext cx="2476500" cy="266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2</xdr:col>
      <xdr:colOff>312420</xdr:colOff>
      <xdr:row>17</xdr:row>
      <xdr:rowOff>76200</xdr:rowOff>
    </xdr:from>
    <xdr:to>
      <xdr:col>9</xdr:col>
      <xdr:colOff>892596</xdr:colOff>
      <xdr:row>47</xdr:row>
      <xdr:rowOff>7620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47"/>
        <a:stretch/>
      </xdr:blipFill>
      <xdr:spPr>
        <a:xfrm>
          <a:off x="1409700" y="3863340"/>
          <a:ext cx="6790476" cy="6560820"/>
        </a:xfrm>
        <a:prstGeom prst="rect">
          <a:avLst/>
        </a:prstGeom>
      </xdr:spPr>
    </xdr:pic>
    <xdr:clientData/>
  </xdr:twoCellAnchor>
  <xdr:twoCellAnchor>
    <xdr:from>
      <xdr:col>2</xdr:col>
      <xdr:colOff>518160</xdr:colOff>
      <xdr:row>26</xdr:row>
      <xdr:rowOff>76200</xdr:rowOff>
    </xdr:from>
    <xdr:to>
      <xdr:col>9</xdr:col>
      <xdr:colOff>861060</xdr:colOff>
      <xdr:row>29</xdr:row>
      <xdr:rowOff>106680</xdr:rowOff>
    </xdr:to>
    <xdr:sp macro="" textlink="">
      <xdr:nvSpPr>
        <xdr:cNvPr id="5" name="직사각형 4"/>
        <xdr:cNvSpPr/>
      </xdr:nvSpPr>
      <xdr:spPr>
        <a:xfrm>
          <a:off x="1615440" y="5852160"/>
          <a:ext cx="6553200" cy="69342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8"/>
  <sheetViews>
    <sheetView showGridLines="0" tabSelected="1" zoomScaleNormal="100" workbookViewId="0">
      <selection activeCell="D9" sqref="D9"/>
    </sheetView>
  </sheetViews>
  <sheetFormatPr defaultRowHeight="17.399999999999999" x14ac:dyDescent="0.4"/>
  <cols>
    <col min="1" max="1" width="2.69921875" customWidth="1"/>
    <col min="2" max="2" width="11.69921875" customWidth="1"/>
    <col min="3" max="3" width="12.69921875" customWidth="1"/>
    <col min="4" max="4" width="13.09765625" customWidth="1"/>
    <col min="5" max="6" width="11.09765625" bestFit="1" customWidth="1"/>
    <col min="7" max="7" width="13.3984375" customWidth="1"/>
    <col min="8" max="8" width="8.8984375" customWidth="1"/>
    <col min="9" max="9" width="11.19921875" customWidth="1"/>
    <col min="10" max="10" width="16" customWidth="1"/>
    <col min="11" max="11" width="36.5" customWidth="1"/>
  </cols>
  <sheetData>
    <row r="3" spans="1:15" ht="19.2" x14ac:dyDescent="0.4">
      <c r="A3" s="1"/>
      <c r="B3" s="2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x14ac:dyDescent="0.4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 x14ac:dyDescent="0.4">
      <c r="A5" s="1"/>
      <c r="B5" s="4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x14ac:dyDescent="0.35">
      <c r="A6" s="1"/>
      <c r="B6" s="5"/>
      <c r="C6" s="1"/>
      <c r="D6" s="1"/>
      <c r="E6" s="1"/>
      <c r="F6" s="1"/>
      <c r="G6" s="1"/>
      <c r="H6" s="1"/>
      <c r="I6" s="1"/>
      <c r="J6" s="1"/>
      <c r="K6" s="6" t="s">
        <v>0</v>
      </c>
      <c r="L6" s="1"/>
    </row>
    <row r="7" spans="1:15" x14ac:dyDescent="0.4">
      <c r="A7" s="1"/>
      <c r="B7" s="7" t="s">
        <v>1</v>
      </c>
      <c r="C7" s="28" t="s">
        <v>2</v>
      </c>
      <c r="D7" s="28"/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1"/>
    </row>
    <row r="8" spans="1:15" x14ac:dyDescent="0.4">
      <c r="A8" s="1"/>
      <c r="B8" s="29">
        <v>10</v>
      </c>
      <c r="C8" s="8" t="s">
        <v>10</v>
      </c>
      <c r="D8" s="9">
        <v>1000000</v>
      </c>
      <c r="E8" s="10" t="s">
        <v>11</v>
      </c>
      <c r="F8" s="10" t="s">
        <v>11</v>
      </c>
      <c r="G8" s="11">
        <v>1.030681</v>
      </c>
      <c r="H8" s="12" t="s">
        <v>11</v>
      </c>
      <c r="I8" s="13">
        <f>D8*G8</f>
        <v>1030681</v>
      </c>
      <c r="J8" s="31">
        <f>I8+I9</f>
        <v>1034493.1078082192</v>
      </c>
      <c r="K8" s="14" t="s">
        <v>12</v>
      </c>
      <c r="L8" s="1"/>
    </row>
    <row r="9" spans="1:15" x14ac:dyDescent="0.4">
      <c r="A9" s="1"/>
      <c r="B9" s="30"/>
      <c r="C9" s="12" t="s">
        <v>13</v>
      </c>
      <c r="D9" s="15">
        <f>I8</f>
        <v>1030681</v>
      </c>
      <c r="E9" s="10">
        <v>45423</v>
      </c>
      <c r="F9" s="10">
        <v>45431</v>
      </c>
      <c r="G9" s="16">
        <v>0.15</v>
      </c>
      <c r="H9" s="12">
        <f>F9-E9+1</f>
        <v>9</v>
      </c>
      <c r="I9" s="13">
        <f>D9*G9/365*H9</f>
        <v>3812.107808219178</v>
      </c>
      <c r="J9" s="32"/>
      <c r="K9" s="17" t="s">
        <v>14</v>
      </c>
      <c r="L9" s="1"/>
      <c r="O9" s="18"/>
    </row>
    <row r="10" spans="1:15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5" x14ac:dyDescent="0.4">
      <c r="A11" s="1"/>
      <c r="B11" t="s">
        <v>15</v>
      </c>
      <c r="C11" s="5" t="s">
        <v>20</v>
      </c>
      <c r="D11" s="1"/>
      <c r="E11" s="1"/>
      <c r="F11" s="1"/>
      <c r="G11" s="1"/>
      <c r="H11" s="1"/>
      <c r="I11" s="1"/>
      <c r="J11" s="1"/>
      <c r="K11" s="1"/>
      <c r="L11" s="1"/>
    </row>
    <row r="12" spans="1:15" x14ac:dyDescent="0.4">
      <c r="A12" s="1"/>
      <c r="B12" t="s">
        <v>16</v>
      </c>
      <c r="C12" s="19" t="str">
        <f>"- 개시결정전일까지의 미지급한 조기상환청구액 "&amp;TEXT(I8,"#,###")&amp;"원"&amp;" (지급예정일 2024.05.11. 조기상환율 103.0681%)"</f>
        <v>- 개시결정전일까지의 미지급한 조기상환청구액 1,030,681원 (지급예정일 2024.05.11. 조기상환율 103.0681%)</v>
      </c>
      <c r="D12" s="19"/>
      <c r="E12" s="19"/>
      <c r="F12" s="19"/>
      <c r="G12" s="19"/>
      <c r="H12" s="19"/>
      <c r="I12" s="19"/>
      <c r="J12" s="19"/>
      <c r="K12" s="19"/>
      <c r="L12" s="1"/>
    </row>
    <row r="13" spans="1:15" x14ac:dyDescent="0.4">
      <c r="A13" s="1"/>
      <c r="C13" s="20" t="str">
        <f>"- 개시결정 전일까지 미지급한 조기상환청구액 "&amp;TEXT(D9,"#,###")&amp;"에 대한 지연이자 "&amp;TEXT(I9,"#,###")&amp;"원"&amp;" (2024.05.11. 부터 2024.05.19 까지 연15%)"</f>
        <v>- 개시결정 전일까지 미지급한 조기상환청구액 1,030,681에 대한 지연이자 3,812원 (2024.05.11. 부터 2024.05.19 까지 연15%)</v>
      </c>
      <c r="D13" s="20"/>
      <c r="E13" s="20"/>
      <c r="F13" s="20"/>
      <c r="G13" s="20"/>
      <c r="H13" s="20"/>
      <c r="I13" s="20"/>
      <c r="J13" s="20"/>
      <c r="K13" s="20"/>
      <c r="L13" s="1"/>
    </row>
    <row r="14" spans="1:15" x14ac:dyDescent="0.4">
      <c r="A14" s="1"/>
      <c r="B14" s="5" t="s">
        <v>17</v>
      </c>
      <c r="C14" s="21" t="str">
        <f>"금 "&amp;TEXT(J8,"#,###")&amp;"원"</f>
        <v>금 1,034,493원</v>
      </c>
      <c r="D14" s="1"/>
      <c r="E14" s="1"/>
      <c r="F14" s="1"/>
      <c r="G14" s="1"/>
      <c r="H14" s="1"/>
      <c r="I14" s="1"/>
      <c r="J14" s="1"/>
      <c r="K14" s="1"/>
      <c r="L14" s="1"/>
    </row>
    <row r="15" spans="1:15" x14ac:dyDescent="0.4">
      <c r="A15" s="1"/>
      <c r="B15" s="1"/>
      <c r="C15" s="22"/>
      <c r="D15" s="1"/>
      <c r="E15" s="1"/>
      <c r="F15" s="1"/>
      <c r="G15" s="1"/>
      <c r="H15" s="1"/>
      <c r="I15" s="1"/>
      <c r="J15" s="1"/>
      <c r="K15" s="1"/>
      <c r="L15" s="1"/>
    </row>
    <row r="16" spans="1:15" ht="18" thickBot="1" x14ac:dyDescent="0.45"/>
    <row r="17" spans="3:10" x14ac:dyDescent="0.4">
      <c r="C17" s="33" t="s">
        <v>19</v>
      </c>
      <c r="D17" s="34"/>
      <c r="E17" s="34"/>
      <c r="F17" s="34"/>
      <c r="G17" s="34"/>
      <c r="H17" s="34"/>
      <c r="I17" s="34"/>
      <c r="J17" s="35"/>
    </row>
    <row r="18" spans="3:10" x14ac:dyDescent="0.4">
      <c r="C18" s="23"/>
      <c r="J18" s="24"/>
    </row>
    <row r="19" spans="3:10" x14ac:dyDescent="0.4">
      <c r="C19" s="23"/>
      <c r="J19" s="24"/>
    </row>
    <row r="20" spans="3:10" x14ac:dyDescent="0.4">
      <c r="C20" s="23"/>
      <c r="J20" s="24"/>
    </row>
    <row r="21" spans="3:10" x14ac:dyDescent="0.4">
      <c r="C21" s="23"/>
      <c r="J21" s="24"/>
    </row>
    <row r="22" spans="3:10" x14ac:dyDescent="0.4">
      <c r="C22" s="23"/>
      <c r="J22" s="24"/>
    </row>
    <row r="23" spans="3:10" x14ac:dyDescent="0.4">
      <c r="C23" s="23"/>
      <c r="J23" s="24"/>
    </row>
    <row r="24" spans="3:10" x14ac:dyDescent="0.4">
      <c r="C24" s="23"/>
      <c r="J24" s="24"/>
    </row>
    <row r="25" spans="3:10" x14ac:dyDescent="0.4">
      <c r="C25" s="23"/>
      <c r="J25" s="24"/>
    </row>
    <row r="26" spans="3:10" x14ac:dyDescent="0.4">
      <c r="C26" s="23"/>
      <c r="J26" s="24"/>
    </row>
    <row r="27" spans="3:10" x14ac:dyDescent="0.4">
      <c r="C27" s="23"/>
      <c r="J27" s="24"/>
    </row>
    <row r="28" spans="3:10" x14ac:dyDescent="0.4">
      <c r="C28" s="23"/>
      <c r="J28" s="24"/>
    </row>
    <row r="29" spans="3:10" x14ac:dyDescent="0.4">
      <c r="C29" s="23"/>
      <c r="J29" s="24"/>
    </row>
    <row r="30" spans="3:10" x14ac:dyDescent="0.4">
      <c r="C30" s="23"/>
      <c r="J30" s="24"/>
    </row>
    <row r="31" spans="3:10" x14ac:dyDescent="0.4">
      <c r="C31" s="23"/>
      <c r="J31" s="24"/>
    </row>
    <row r="32" spans="3:10" x14ac:dyDescent="0.4">
      <c r="C32" s="23"/>
      <c r="J32" s="24"/>
    </row>
    <row r="33" spans="3:10" x14ac:dyDescent="0.4">
      <c r="C33" s="23"/>
      <c r="J33" s="24"/>
    </row>
    <row r="34" spans="3:10" x14ac:dyDescent="0.4">
      <c r="C34" s="23"/>
      <c r="J34" s="24"/>
    </row>
    <row r="35" spans="3:10" x14ac:dyDescent="0.4">
      <c r="C35" s="23"/>
      <c r="J35" s="24"/>
    </row>
    <row r="36" spans="3:10" x14ac:dyDescent="0.4">
      <c r="C36" s="23"/>
      <c r="J36" s="24"/>
    </row>
    <row r="37" spans="3:10" x14ac:dyDescent="0.4">
      <c r="C37" s="23"/>
      <c r="J37" s="24"/>
    </row>
    <row r="38" spans="3:10" x14ac:dyDescent="0.4">
      <c r="C38" s="23"/>
      <c r="J38" s="24"/>
    </row>
    <row r="39" spans="3:10" x14ac:dyDescent="0.4">
      <c r="C39" s="23"/>
      <c r="J39" s="24"/>
    </row>
    <row r="40" spans="3:10" x14ac:dyDescent="0.4">
      <c r="C40" s="23"/>
      <c r="J40" s="24"/>
    </row>
    <row r="41" spans="3:10" x14ac:dyDescent="0.4">
      <c r="C41" s="23"/>
      <c r="J41" s="24"/>
    </row>
    <row r="42" spans="3:10" x14ac:dyDescent="0.4">
      <c r="C42" s="23"/>
      <c r="J42" s="24"/>
    </row>
    <row r="43" spans="3:10" x14ac:dyDescent="0.4">
      <c r="C43" s="23"/>
      <c r="J43" s="24"/>
    </row>
    <row r="44" spans="3:10" x14ac:dyDescent="0.4">
      <c r="C44" s="23"/>
      <c r="J44" s="24"/>
    </row>
    <row r="45" spans="3:10" x14ac:dyDescent="0.4">
      <c r="C45" s="23"/>
      <c r="J45" s="24"/>
    </row>
    <row r="46" spans="3:10" x14ac:dyDescent="0.4">
      <c r="C46" s="23"/>
      <c r="J46" s="24"/>
    </row>
    <row r="47" spans="3:10" x14ac:dyDescent="0.4">
      <c r="C47" s="23"/>
      <c r="J47" s="24"/>
    </row>
    <row r="48" spans="3:10" ht="18" thickBot="1" x14ac:dyDescent="0.45">
      <c r="C48" s="25"/>
      <c r="D48" s="26"/>
      <c r="E48" s="26"/>
      <c r="F48" s="26"/>
      <c r="G48" s="26"/>
      <c r="H48" s="26"/>
      <c r="I48" s="26"/>
      <c r="J48" s="27"/>
    </row>
  </sheetData>
  <mergeCells count="4">
    <mergeCell ref="C7:D7"/>
    <mergeCell ref="B8:B9"/>
    <mergeCell ref="J8:J9"/>
    <mergeCell ref="C17:J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12회차 조기상환 청구자 대상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jy.shin</cp:lastModifiedBy>
  <cp:lastPrinted>2024-06-05T07:23:28Z</cp:lastPrinted>
  <dcterms:created xsi:type="dcterms:W3CDTF">2023-11-23T07:27:27Z</dcterms:created>
  <dcterms:modified xsi:type="dcterms:W3CDTF">2024-06-07T01:49:23Z</dcterms:modified>
</cp:coreProperties>
</file>