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y.shin\Documents\JY\4전략\기업회생절차\채권자목록\채권자신고 공고\"/>
    </mc:Choice>
  </mc:AlternateContent>
  <bookViews>
    <workbookView xWindow="0" yWindow="0" windowWidth="19284" windowHeight="90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H9" i="1"/>
  <c r="H8" i="1"/>
  <c r="I8" i="1" s="1"/>
  <c r="C13" i="1" l="1"/>
  <c r="D9" i="1"/>
  <c r="C14" i="1" s="1"/>
  <c r="I9" i="1"/>
  <c r="J8" i="1" l="1"/>
  <c r="C15" i="1" s="1"/>
</calcChain>
</file>

<file path=xl/sharedStrings.xml><?xml version="1.0" encoding="utf-8"?>
<sst xmlns="http://schemas.openxmlformats.org/spreadsheetml/2006/main" count="20" uniqueCount="20">
  <si>
    <t>- 회차별 채권원금 기입시 의결권액을 작성</t>
    <phoneticPr fontId="1" type="noConversion"/>
  </si>
  <si>
    <t>회차</t>
    <phoneticPr fontId="1" type="noConversion"/>
  </si>
  <si>
    <t>구분</t>
    <phoneticPr fontId="1" type="noConversion"/>
  </si>
  <si>
    <t>시작일</t>
    <phoneticPr fontId="1" type="noConversion"/>
  </si>
  <si>
    <t>종료일</t>
    <phoneticPr fontId="1" type="noConversion"/>
  </si>
  <si>
    <t>이자율</t>
    <phoneticPr fontId="1" type="noConversion"/>
  </si>
  <si>
    <t>적수</t>
    <phoneticPr fontId="1" type="noConversion"/>
  </si>
  <si>
    <t>금액</t>
    <phoneticPr fontId="1" type="noConversion"/>
  </si>
  <si>
    <t>의결권액</t>
    <phoneticPr fontId="1" type="noConversion"/>
  </si>
  <si>
    <t>비고</t>
    <phoneticPr fontId="1" type="noConversion"/>
  </si>
  <si>
    <t>채권원금</t>
    <phoneticPr fontId="1" type="noConversion"/>
  </si>
  <si>
    <t>미지급이자</t>
    <phoneticPr fontId="1" type="noConversion"/>
  </si>
  <si>
    <t>(원인)</t>
  </si>
  <si>
    <t>(내용)</t>
  </si>
  <si>
    <t>(의결권 액)</t>
    <phoneticPr fontId="1" type="noConversion"/>
  </si>
  <si>
    <t xml:space="preserve"> 개시결정 전일까지의 이자</t>
    <phoneticPr fontId="1" type="noConversion"/>
  </si>
  <si>
    <t>(단위 : 원, %)</t>
    <phoneticPr fontId="1" type="noConversion"/>
  </si>
  <si>
    <t xml:space="preserve"> 미지급이자에 대한 지연이자(15%)</t>
    <phoneticPr fontId="1" type="noConversion"/>
  </si>
  <si>
    <t>제10회차 신주인수권부사채</t>
    <phoneticPr fontId="1" type="noConversion"/>
  </si>
  <si>
    <t>[이원다이애그노믹스] BW 회생채권가액 산정 파일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</si>
</sst>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,00&quot;@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i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5" borderId="1" xfId="0" applyNumberForma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3" fontId="0" fillId="3" borderId="0" xfId="0" applyNumberForma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3" borderId="2" xfId="0" applyNumberForma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showGridLines="0" tabSelected="1" zoomScaleNormal="100" workbookViewId="0">
      <selection activeCell="K6" sqref="K6"/>
    </sheetView>
  </sheetViews>
  <sheetFormatPr defaultRowHeight="17.399999999999999" x14ac:dyDescent="0.4"/>
  <cols>
    <col min="1" max="1" width="2.69921875" customWidth="1"/>
    <col min="2" max="2" width="11.69921875" customWidth="1"/>
    <col min="3" max="3" width="12.69921875" customWidth="1"/>
    <col min="4" max="4" width="13.09765625" customWidth="1"/>
    <col min="5" max="6" width="11.09765625" bestFit="1" customWidth="1"/>
    <col min="7" max="9" width="8.8984375" customWidth="1"/>
    <col min="10" max="10" width="16" customWidth="1"/>
    <col min="11" max="11" width="33.5" customWidth="1"/>
  </cols>
  <sheetData>
    <row r="3" spans="1:12" ht="19.2" x14ac:dyDescent="0.4">
      <c r="A3" s="1"/>
      <c r="B3" s="15" t="s">
        <v>19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34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1"/>
      <c r="B6" s="2"/>
      <c r="C6" s="1"/>
      <c r="D6" s="1"/>
      <c r="E6" s="1"/>
      <c r="F6" s="1"/>
      <c r="G6" s="1"/>
      <c r="H6" s="1"/>
      <c r="I6" s="1"/>
      <c r="J6" s="1"/>
      <c r="K6" s="16" t="s">
        <v>16</v>
      </c>
      <c r="L6" s="1"/>
    </row>
    <row r="7" spans="1:12" x14ac:dyDescent="0.4">
      <c r="A7" s="1"/>
      <c r="B7" s="12" t="s">
        <v>1</v>
      </c>
      <c r="C7" s="35" t="s">
        <v>2</v>
      </c>
      <c r="D7" s="35"/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"/>
    </row>
    <row r="8" spans="1:12" x14ac:dyDescent="0.4">
      <c r="A8" s="1"/>
      <c r="B8" s="36">
        <v>10</v>
      </c>
      <c r="C8" s="9" t="s">
        <v>10</v>
      </c>
      <c r="D8" s="13">
        <v>1000000</v>
      </c>
      <c r="E8" s="5">
        <v>45333</v>
      </c>
      <c r="F8" s="5">
        <v>45431</v>
      </c>
      <c r="G8" s="6">
        <v>0.03</v>
      </c>
      <c r="H8" s="4">
        <f>F8-E8+1</f>
        <v>99</v>
      </c>
      <c r="I8" s="11">
        <f>D8*G8/365*H8</f>
        <v>8136.9863013698623</v>
      </c>
      <c r="J8" s="38">
        <f>D8+I8+I9</f>
        <v>1008167.0820041284</v>
      </c>
      <c r="K8" s="7" t="s">
        <v>15</v>
      </c>
      <c r="L8" s="1"/>
    </row>
    <row r="9" spans="1:12" x14ac:dyDescent="0.4">
      <c r="A9" s="1"/>
      <c r="B9" s="37"/>
      <c r="C9" s="4" t="s">
        <v>11</v>
      </c>
      <c r="D9" s="14">
        <f>I8</f>
        <v>8136.9863013698623</v>
      </c>
      <c r="E9" s="5">
        <v>45423</v>
      </c>
      <c r="F9" s="5">
        <v>45431</v>
      </c>
      <c r="G9" s="6">
        <v>0.15</v>
      </c>
      <c r="H9" s="4">
        <f>F9-E9+1</f>
        <v>9</v>
      </c>
      <c r="I9" s="11">
        <f>D9*G9/365*H9</f>
        <v>30.095702758491267</v>
      </c>
      <c r="J9" s="39"/>
      <c r="K9" s="8" t="s">
        <v>17</v>
      </c>
      <c r="L9" s="1"/>
    </row>
    <row r="10" spans="1:12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4">
      <c r="A11" s="1"/>
      <c r="B11" s="31" t="s">
        <v>12</v>
      </c>
      <c r="C11" s="17" t="s">
        <v>18</v>
      </c>
      <c r="D11" s="18"/>
      <c r="E11" s="18"/>
      <c r="F11" s="18"/>
      <c r="G11" s="18"/>
      <c r="H11" s="18"/>
      <c r="I11" s="18"/>
      <c r="J11" s="19"/>
      <c r="L11" s="1"/>
    </row>
    <row r="12" spans="1:12" x14ac:dyDescent="0.4">
      <c r="A12" s="1"/>
      <c r="B12" s="32" t="s">
        <v>13</v>
      </c>
      <c r="C12" s="20" t="str">
        <f>"원금 "&amp;TEXT(D8,"#,###")&amp;"원"</f>
        <v>원금 1,000,000원</v>
      </c>
      <c r="D12" s="1"/>
      <c r="E12" s="1"/>
      <c r="F12" s="1"/>
      <c r="G12" s="1"/>
      <c r="H12" s="1"/>
      <c r="I12" s="1"/>
      <c r="J12" s="21"/>
      <c r="L12" s="1"/>
    </row>
    <row r="13" spans="1:12" x14ac:dyDescent="0.4">
      <c r="A13" s="1"/>
      <c r="B13" s="32"/>
      <c r="C13" s="22" t="str">
        <f>"- 개시결정전일까지의 이자 "&amp;TEXT(I8,"#,###")&amp;"원"&amp;" (2024.02.11. 부터 2024.05.19. 까지 연3%)"</f>
        <v>- 개시결정전일까지의 이자 8,137원 (2024.02.11. 부터 2024.05.19. 까지 연3%)</v>
      </c>
      <c r="D13" s="22"/>
      <c r="E13" s="22"/>
      <c r="F13" s="22"/>
      <c r="G13" s="22"/>
      <c r="H13" s="22"/>
      <c r="I13" s="22"/>
      <c r="J13" s="23"/>
      <c r="L13" s="1"/>
    </row>
    <row r="14" spans="1:12" x14ac:dyDescent="0.4">
      <c r="A14" s="1"/>
      <c r="B14" s="32"/>
      <c r="C14" s="24" t="str">
        <f>"- 개시결정 전일까지의 미지급이자 "&amp;TEXT(D9,"#,###")&amp;"에 대한 지연이자 "&amp;TEXT(I9,"#,###")&amp;"원"&amp;" (2024.05.11. 부터 2024.05.19 까지 연15%)"</f>
        <v>- 개시결정 전일까지의 미지급이자 8,137에 대한 지연이자 30원 (2024.05.11. 부터 2024.05.19 까지 연15%)</v>
      </c>
      <c r="D14" s="24"/>
      <c r="E14" s="24"/>
      <c r="F14" s="24"/>
      <c r="G14" s="24"/>
      <c r="H14" s="24"/>
      <c r="I14" s="24"/>
      <c r="J14" s="25"/>
      <c r="L14" s="1"/>
    </row>
    <row r="15" spans="1:12" x14ac:dyDescent="0.4">
      <c r="A15" s="1"/>
      <c r="B15" s="33" t="s">
        <v>14</v>
      </c>
      <c r="C15" s="26" t="str">
        <f>"금 "&amp;TEXT(J8,"#,###")&amp;"원"</f>
        <v>금 1,008,167원</v>
      </c>
      <c r="D15" s="1"/>
      <c r="E15" s="1"/>
      <c r="F15" s="1"/>
      <c r="G15" s="1"/>
      <c r="H15" s="1"/>
      <c r="I15" s="1"/>
      <c r="J15" s="21"/>
      <c r="L15" s="1"/>
    </row>
    <row r="16" spans="1:12" x14ac:dyDescent="0.4">
      <c r="A16" s="1"/>
      <c r="B16" s="27"/>
      <c r="C16" s="29"/>
      <c r="D16" s="28"/>
      <c r="E16" s="28"/>
      <c r="F16" s="28"/>
      <c r="G16" s="28"/>
      <c r="H16" s="28"/>
      <c r="I16" s="28"/>
      <c r="J16" s="30"/>
      <c r="L16" s="1"/>
    </row>
    <row r="17" spans="1:12" x14ac:dyDescent="0.4">
      <c r="A17" s="1"/>
      <c r="B17" s="1"/>
      <c r="C17" s="1"/>
      <c r="D17" s="10"/>
      <c r="E17" s="1"/>
      <c r="F17" s="1"/>
      <c r="G17" s="1"/>
      <c r="H17" s="1"/>
      <c r="I17" s="1"/>
      <c r="J17" s="1"/>
      <c r="K17" s="1"/>
      <c r="L17" s="1"/>
    </row>
  </sheetData>
  <mergeCells count="3">
    <mergeCell ref="C7:D7"/>
    <mergeCell ref="B8:B9"/>
    <mergeCell ref="J8:J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jy.shin</cp:lastModifiedBy>
  <cp:lastPrinted>2024-06-05T07:23:40Z</cp:lastPrinted>
  <dcterms:created xsi:type="dcterms:W3CDTF">2023-11-22T05:41:13Z</dcterms:created>
  <dcterms:modified xsi:type="dcterms:W3CDTF">2024-06-05T07:28:17Z</dcterms:modified>
</cp:coreProperties>
</file>